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05" yWindow="-105" windowWidth="23250" windowHeight="12570"/>
  </bookViews>
  <sheets>
    <sheet name="EAEPED_ADMIN" sheetId="1" r:id="rId1"/>
  </sheets>
  <definedNames>
    <definedName name="_xlnm.Print_Area" localSheetId="0">EAEPED_ADMIN!$A$1:$I$62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3" i="1" l="1"/>
  <c r="F23" i="1"/>
  <c r="D23" i="1"/>
  <c r="C23" i="1"/>
  <c r="H32" i="1"/>
  <c r="H22" i="1"/>
  <c r="H16" i="1"/>
  <c r="H10" i="1"/>
  <c r="E37" i="1"/>
  <c r="H37" i="1" s="1"/>
  <c r="E36" i="1"/>
  <c r="H36" i="1" s="1"/>
  <c r="E35" i="1"/>
  <c r="H35" i="1" s="1"/>
  <c r="E34" i="1"/>
  <c r="H34" i="1" s="1"/>
  <c r="E33" i="1"/>
  <c r="H33" i="1" s="1"/>
  <c r="E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E15" i="1"/>
  <c r="H15" i="1" s="1"/>
  <c r="E14" i="1"/>
  <c r="H14" i="1" s="1"/>
  <c r="E13" i="1"/>
  <c r="H13" i="1" s="1"/>
  <c r="E12" i="1"/>
  <c r="H12" i="1" s="1"/>
  <c r="E11" i="1"/>
  <c r="H11" i="1" s="1"/>
  <c r="E10" i="1"/>
  <c r="E23" i="1" l="1"/>
  <c r="H23" i="1" s="1"/>
  <c r="G9" i="1" l="1"/>
  <c r="E41" i="1" l="1"/>
  <c r="H41" i="1" s="1"/>
  <c r="E42" i="1"/>
  <c r="H42" i="1" s="1"/>
  <c r="E43" i="1"/>
  <c r="H43" i="1" s="1"/>
  <c r="E44" i="1"/>
  <c r="H44" i="1" s="1"/>
  <c r="E45" i="1"/>
  <c r="H45" i="1" s="1"/>
  <c r="E46" i="1"/>
  <c r="H46" i="1" s="1"/>
  <c r="E47" i="1"/>
  <c r="H47" i="1" s="1"/>
  <c r="E40" i="1"/>
  <c r="H40" i="1" s="1"/>
  <c r="G39" i="1" l="1"/>
  <c r="G49" i="1" s="1"/>
  <c r="F39" i="1"/>
  <c r="D39" i="1"/>
  <c r="C39" i="1"/>
  <c r="F9" i="1"/>
  <c r="F49" i="1" s="1"/>
  <c r="D9" i="1"/>
  <c r="C9" i="1"/>
  <c r="D49" i="1" l="1"/>
  <c r="C49" i="1"/>
  <c r="E9" i="1"/>
  <c r="E39" i="1"/>
  <c r="H39" i="1" s="1"/>
  <c r="E49" i="1" l="1"/>
  <c r="H9" i="1"/>
  <c r="H49" i="1" s="1"/>
</calcChain>
</file>

<file path=xl/sharedStrings.xml><?xml version="1.0" encoding="utf-8"?>
<sst xmlns="http://schemas.openxmlformats.org/spreadsheetml/2006/main" count="58" uniqueCount="57">
  <si>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</si>
  <si>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</si>
  <si>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</si>
  <si>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</si>
  <si>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</si>
  <si>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</si>
  <si>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</si>
  <si>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</si>
  <si>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</si>
  <si>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</si>
  <si>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</si>
  <si>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</si>
  <si>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</si>
  <si>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</si>
  <si>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</si>
  <si>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</si>
  <si>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</si>
  <si>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</si>
  <si>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</si>
  <si>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</si>
  <si>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</si>
  <si>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</si>
  <si>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</si>
  <si>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 xml:space="preserve">     OFICINA DEL C. DIRECTOR GENERAL</t>
  </si>
  <si>
    <t xml:space="preserve">     ORGANO INTERNO DE CONTROL</t>
  </si>
  <si>
    <t xml:space="preserve">     OFICINA DEL C. COORDINADOR DE PLANEACIÓN Y EVALUACIÓN DE PROYECTOS</t>
  </si>
  <si>
    <t xml:space="preserve">     OFICINA DEL C. COORDINADOR DE VINCULACION INSTITUCIONAL</t>
  </si>
  <si>
    <t xml:space="preserve">     OFICINA DEL C. COORDINADOR JURÍDICO</t>
  </si>
  <si>
    <t xml:space="preserve">     OFICINA DEL C. DIRECTOR DE FINANZAS</t>
  </si>
  <si>
    <t xml:space="preserve">     DEPARTAMENTO DE EGRESOS</t>
  </si>
  <si>
    <t xml:space="preserve">     DEPARTAMENTO DE INGRESOS</t>
  </si>
  <si>
    <t xml:space="preserve">     DEPARTAMENTO DE TESORERIA</t>
  </si>
  <si>
    <t xml:space="preserve">     DEPARTAMENTO DE CONTABILIDAD</t>
  </si>
  <si>
    <t xml:space="preserve">     OFICINA DEL C. DIRECTOR DE PRESTACIONES ECONÓMICAS</t>
  </si>
  <si>
    <t xml:space="preserve">     DEPARTAMENTO DE AFILIACIÓN Y VIGENCIA</t>
  </si>
  <si>
    <t xml:space="preserve">     DEPARTAMENTO DE PRESTAMOS</t>
  </si>
  <si>
    <t xml:space="preserve">     DEPARTAMENTO DE JUBILADOS Y PENSIONADOS</t>
  </si>
  <si>
    <t xml:space="preserve">     OFICINA DEL C. DIRECTOR MÉDICO</t>
  </si>
  <si>
    <t xml:space="preserve">     DEPARTAMENTO DE PLANEACIÓN Y SUPERVISIÓN</t>
  </si>
  <si>
    <t xml:space="preserve">     DEPARTAMENTO DE MEDICINA DEL TRABAJO</t>
  </si>
  <si>
    <t xml:space="preserve">     DEPARTAMENTO DE SERVICIOS SUBROGADOS</t>
  </si>
  <si>
    <t xml:space="preserve">     DELEGACIÓN CHIHUAHUA</t>
  </si>
  <si>
    <t xml:space="preserve">     DELEGACIÓN CUAUHTÉMOC</t>
  </si>
  <si>
    <t xml:space="preserve">     DELEGACIÓN DELICIAS</t>
  </si>
  <si>
    <t xml:space="preserve">     DELEGACIÓN JUÁREZ</t>
  </si>
  <si>
    <t xml:space="preserve">     DELEGACIÓN PARRAL</t>
  </si>
  <si>
    <t xml:space="preserve">     OFICINA DEL C. DIRECTOR DE ADMINISTRACIÓN</t>
  </si>
  <si>
    <t xml:space="preserve">     DEPARTAMENTO DE RECURSOS MATERIALES Y SERVICIOS</t>
  </si>
  <si>
    <t xml:space="preserve">     DEPARTAMENTO DE RECURSOS HUMANOS</t>
  </si>
  <si>
    <t xml:space="preserve">     DEPARTAMENTO DE ORGANIZACIÓN Y SISTEMAS</t>
  </si>
  <si>
    <t xml:space="preserve">     DEPARTAMENTO DE FARMACIA Y ALMACEN</t>
  </si>
  <si>
    <t>Pensiones Civiles del Estado de Chihuahua</t>
  </si>
  <si>
    <t>Del 01 de enero al 31 de diciembre de 2021 (b)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</si>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</sst>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4" fillId="0" borderId="0" xfId="0" applyFont="1"/>
    <xf numFmtId="0" fontId="5" fillId="0" borderId="0" xfId="0" applyFont="1"/>
    <xf numFmtId="0" fontId="4" fillId="0" borderId="0" xfId="0" applyFont="1" applyFill="1"/>
    <xf numFmtId="49" fontId="2" fillId="2" borderId="8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Protection="1"/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10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  <xf numFmtId="49" fontId="2" fillId="2" borderId="8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vertical="center" wrapText="1"/>
    </xf>
    <xf numFmtId="3" fontId="2" fillId="0" borderId="9" xfId="0" applyNumberFormat="1" applyFont="1" applyFill="1" applyBorder="1" applyAlignment="1" applyProtection="1">
      <alignment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4" xfId="0" applyNumberFormat="1" applyFont="1" applyFill="1" applyBorder="1" applyAlignment="1" applyProtection="1">
      <alignment vertical="center" wrapText="1"/>
    </xf>
    <xf numFmtId="3" fontId="2" fillId="0" borderId="14" xfId="0" applyNumberFormat="1" applyFont="1" applyFill="1" applyBorder="1" applyAlignment="1" applyProtection="1">
      <alignment vertical="center" wrapText="1"/>
      <protection locked="0"/>
    </xf>
    <xf numFmtId="3" fontId="2" fillId="0" borderId="5" xfId="0" applyNumberFormat="1" applyFont="1" applyFill="1" applyBorder="1" applyAlignment="1">
      <alignment horizontal="right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58</xdr:row>
      <xdr:rowOff>10584</xdr:rowOff>
    </xdr:from>
    <xdr:to>
      <xdr:col>1</xdr:col>
      <xdr:colOff>2264833</xdr:colOff>
      <xdr:row>58</xdr:row>
      <xdr:rowOff>10584</xdr:rowOff>
    </xdr:to>
    <xdr:cxnSp macro="">
      <xdr:nvCxnSpPr>
        <xdr:cNvPr id="2" name="Conector recto 1"/>
        <xdr:cNvCxnSpPr/>
      </xdr:nvCxnSpPr>
      <xdr:spPr>
        <a:xfrm>
          <a:off x="243417" y="9196917"/>
          <a:ext cx="2264833" cy="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899583</xdr:colOff>
      <xdr:row>58</xdr:row>
      <xdr:rowOff>9526</xdr:rowOff>
    </xdr:from>
    <xdr:to>
      <xdr:col>8</xdr:col>
      <xdr:colOff>38100</xdr:colOff>
      <xdr:row>58</xdr:row>
      <xdr:rowOff>10584</xdr:rowOff>
    </xdr:to>
    <xdr:cxnSp macro="">
      <xdr:nvCxnSpPr>
        <xdr:cNvPr id="3" name="Conector recto 2"/>
        <xdr:cNvCxnSpPr/>
      </xdr:nvCxnSpPr>
      <xdr:spPr>
        <a:xfrm flipV="1">
          <a:off x="9271000" y="9195859"/>
          <a:ext cx="2218267" cy="1058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65"/>
  <sheetViews>
    <sheetView tabSelected="1" view="pageBreakPreview" zoomScale="60" zoomScaleNormal="90" workbookViewId="0">
      <selection activeCell="H64" sqref="H64"/>
    </sheetView>
  </sheetViews>
  <sheetFormatPr baseColWidth="10" defaultColWidth="11.42578125" defaultRowHeight="12" x14ac:dyDescent="0.2"/>
  <cols>
    <col min="1" max="1" width="3.5703125" style="8" customWidth="1"/>
    <col min="2" max="2" width="76.7109375" style="8" customWidth="1"/>
    <col min="3" max="4" width="14.7109375" style="8" customWidth="1"/>
    <col min="5" max="7" width="15.7109375" style="8" bestFit="1" customWidth="1"/>
    <col min="8" max="8" width="14.7109375" style="8" customWidth="1"/>
    <col min="9" max="9" width="3.7109375" style="8" customWidth="1"/>
    <col min="10" max="16384" width="11.42578125" style="8"/>
  </cols>
  <sheetData>
    <row r="1" spans="2:9" ht="11.25" customHeight="1" thickBot="1" x14ac:dyDescent="0.25">
      <c r="I1" s="9" t="s">
        <v>0</v>
      </c>
    </row>
    <row r="2" spans="2:9" x14ac:dyDescent="0.2">
      <c r="B2" s="20" t="s">
        <v>51</v>
      </c>
      <c r="C2" s="21"/>
      <c r="D2" s="21"/>
      <c r="E2" s="21"/>
      <c r="F2" s="21"/>
      <c r="G2" s="21"/>
      <c r="H2" s="22"/>
    </row>
    <row r="3" spans="2:9" x14ac:dyDescent="0.2">
      <c r="B3" s="23" t="s">
        <v>1</v>
      </c>
      <c r="C3" s="24"/>
      <c r="D3" s="24"/>
      <c r="E3" s="24"/>
      <c r="F3" s="24"/>
      <c r="G3" s="24"/>
      <c r="H3" s="25"/>
    </row>
    <row r="4" spans="2:9" x14ac:dyDescent="0.2">
      <c r="B4" s="23" t="s">
        <v>2</v>
      </c>
      <c r="C4" s="24"/>
      <c r="D4" s="24"/>
      <c r="E4" s="24"/>
      <c r="F4" s="24"/>
      <c r="G4" s="24"/>
      <c r="H4" s="25"/>
    </row>
    <row r="5" spans="2:9" x14ac:dyDescent="0.2">
      <c r="B5" s="26" t="s">
        <v>52</v>
      </c>
      <c r="C5" s="27"/>
      <c r="D5" s="27"/>
      <c r="E5" s="27"/>
      <c r="F5" s="27"/>
      <c r="G5" s="27"/>
      <c r="H5" s="28"/>
    </row>
    <row r="6" spans="2:9" ht="12.75" thickBot="1" x14ac:dyDescent="0.25">
      <c r="B6" s="29" t="s">
        <v>3</v>
      </c>
      <c r="C6" s="30"/>
      <c r="D6" s="30"/>
      <c r="E6" s="30"/>
      <c r="F6" s="30"/>
      <c r="G6" s="30"/>
      <c r="H6" s="31"/>
    </row>
    <row r="7" spans="2:9" ht="12.75" thickBot="1" x14ac:dyDescent="0.25">
      <c r="B7" s="15" t="s">
        <v>4</v>
      </c>
      <c r="C7" s="17" t="s">
        <v>5</v>
      </c>
      <c r="D7" s="18"/>
      <c r="E7" s="18"/>
      <c r="F7" s="18"/>
      <c r="G7" s="19"/>
      <c r="H7" s="15" t="s">
        <v>6</v>
      </c>
    </row>
    <row r="8" spans="2:9" ht="24.75" thickBot="1" x14ac:dyDescent="0.25">
      <c r="B8" s="16"/>
      <c r="C8" s="11" t="s">
        <v>7</v>
      </c>
      <c r="D8" s="11" t="s">
        <v>8</v>
      </c>
      <c r="E8" s="11" t="s">
        <v>9</v>
      </c>
      <c r="F8" s="11" t="s">
        <v>10</v>
      </c>
      <c r="G8" s="11" t="s">
        <v>11</v>
      </c>
      <c r="H8" s="16"/>
    </row>
    <row r="9" spans="2:9" ht="24.75" customHeight="1" x14ac:dyDescent="0.2">
      <c r="B9" s="1" t="s">
        <v>12</v>
      </c>
      <c r="C9" s="32">
        <f>SUM(C10:C37)</f>
        <v>3222015233.0799999</v>
      </c>
      <c r="D9" s="32">
        <f>SUM(D10:D37)</f>
        <v>3664381227.3599997</v>
      </c>
      <c r="E9" s="33">
        <f t="shared" ref="E9:E37" si="0">SUM(C9:D9)</f>
        <v>6886396460.4399996</v>
      </c>
      <c r="F9" s="32">
        <f>SUM(F10:F37)</f>
        <v>7748767519.1863289</v>
      </c>
      <c r="G9" s="32">
        <f>SUM(G10:G37)</f>
        <v>7748767519.1863289</v>
      </c>
      <c r="H9" s="33">
        <f t="shared" ref="H9:H37" si="1">SUM(E9-F9)</f>
        <v>-862371058.74632931</v>
      </c>
    </row>
    <row r="10" spans="2:9" x14ac:dyDescent="0.2">
      <c r="B10" s="5" t="s">
        <v>23</v>
      </c>
      <c r="C10" s="34">
        <v>1715903.38</v>
      </c>
      <c r="D10" s="34">
        <v>0</v>
      </c>
      <c r="E10" s="34">
        <f t="shared" si="0"/>
        <v>1715903.38</v>
      </c>
      <c r="F10" s="34">
        <v>824803.11977948097</v>
      </c>
      <c r="G10" s="34">
        <v>824803.11977948097</v>
      </c>
      <c r="H10" s="34">
        <f t="shared" si="1"/>
        <v>891100.26022051892</v>
      </c>
    </row>
    <row r="11" spans="2:9" s="14" customFormat="1" x14ac:dyDescent="0.2">
      <c r="B11" s="5" t="s">
        <v>24</v>
      </c>
      <c r="C11" s="34">
        <v>1588062.7</v>
      </c>
      <c r="D11" s="34">
        <v>0</v>
      </c>
      <c r="E11" s="34">
        <f t="shared" si="0"/>
        <v>1588062.7</v>
      </c>
      <c r="F11" s="34">
        <v>845694.94582317153</v>
      </c>
      <c r="G11" s="34">
        <v>845694.94582317153</v>
      </c>
      <c r="H11" s="34">
        <f t="shared" si="1"/>
        <v>742367.75417682843</v>
      </c>
    </row>
    <row r="12" spans="2:9" s="14" customFormat="1" x14ac:dyDescent="0.2">
      <c r="B12" s="5" t="s">
        <v>25</v>
      </c>
      <c r="C12" s="34">
        <v>3142469.88</v>
      </c>
      <c r="D12" s="34">
        <v>0</v>
      </c>
      <c r="E12" s="34">
        <f t="shared" si="0"/>
        <v>3142469.88</v>
      </c>
      <c r="F12" s="34">
        <v>893746.52591134747</v>
      </c>
      <c r="G12" s="34">
        <v>893746.52591134747</v>
      </c>
      <c r="H12" s="34">
        <f t="shared" si="1"/>
        <v>2248723.3540886524</v>
      </c>
    </row>
    <row r="13" spans="2:9" s="14" customFormat="1" x14ac:dyDescent="0.2">
      <c r="B13" s="5" t="s">
        <v>26</v>
      </c>
      <c r="C13" s="34">
        <v>2061357.91</v>
      </c>
      <c r="D13" s="34">
        <v>0</v>
      </c>
      <c r="E13" s="34">
        <f t="shared" si="0"/>
        <v>2061357.91</v>
      </c>
      <c r="F13" s="34">
        <v>771280.49647501437</v>
      </c>
      <c r="G13" s="34">
        <v>771280.49647501437</v>
      </c>
      <c r="H13" s="34">
        <f t="shared" si="1"/>
        <v>1290077.4135249855</v>
      </c>
    </row>
    <row r="14" spans="2:9" s="14" customFormat="1" x14ac:dyDescent="0.2">
      <c r="B14" s="5" t="s">
        <v>27</v>
      </c>
      <c r="C14" s="34">
        <v>3465755.26</v>
      </c>
      <c r="D14" s="34">
        <v>0</v>
      </c>
      <c r="E14" s="34">
        <f t="shared" si="0"/>
        <v>3465755.26</v>
      </c>
      <c r="F14" s="34">
        <v>2107741.1317148726</v>
      </c>
      <c r="G14" s="34">
        <v>2107741.1317148726</v>
      </c>
      <c r="H14" s="34">
        <f t="shared" si="1"/>
        <v>1358014.1282851272</v>
      </c>
    </row>
    <row r="15" spans="2:9" s="14" customFormat="1" x14ac:dyDescent="0.2">
      <c r="B15" s="5" t="s">
        <v>28</v>
      </c>
      <c r="C15" s="34">
        <v>1612012.22</v>
      </c>
      <c r="D15" s="34">
        <v>0</v>
      </c>
      <c r="E15" s="34">
        <f t="shared" si="0"/>
        <v>1612012.22</v>
      </c>
      <c r="F15" s="34">
        <v>1063202.0305813758</v>
      </c>
      <c r="G15" s="34">
        <v>1063202.0305813758</v>
      </c>
      <c r="H15" s="34">
        <f t="shared" si="1"/>
        <v>548810.18941862416</v>
      </c>
    </row>
    <row r="16" spans="2:9" s="14" customFormat="1" x14ac:dyDescent="0.2">
      <c r="B16" s="5" t="s">
        <v>29</v>
      </c>
      <c r="C16" s="34">
        <v>4337876.62</v>
      </c>
      <c r="D16" s="34">
        <v>0</v>
      </c>
      <c r="E16" s="34">
        <f t="shared" si="0"/>
        <v>4337876.62</v>
      </c>
      <c r="F16" s="34">
        <v>2042996.7633192642</v>
      </c>
      <c r="G16" s="34">
        <v>2042996.7633192642</v>
      </c>
      <c r="H16" s="34">
        <f t="shared" si="1"/>
        <v>2294879.8566807359</v>
      </c>
    </row>
    <row r="17" spans="2:8" s="14" customFormat="1" x14ac:dyDescent="0.2">
      <c r="B17" s="5" t="s">
        <v>30</v>
      </c>
      <c r="C17" s="34">
        <v>1406105.28</v>
      </c>
      <c r="D17" s="34">
        <v>0</v>
      </c>
      <c r="E17" s="34">
        <f t="shared" si="0"/>
        <v>1406105.28</v>
      </c>
      <c r="F17" s="34">
        <v>690908.80508691398</v>
      </c>
      <c r="G17" s="34">
        <v>690908.80508691398</v>
      </c>
      <c r="H17" s="34">
        <f t="shared" si="1"/>
        <v>715196.47491308604</v>
      </c>
    </row>
    <row r="18" spans="2:8" s="14" customFormat="1" x14ac:dyDescent="0.2">
      <c r="B18" s="5" t="s">
        <v>31</v>
      </c>
      <c r="C18" s="34">
        <v>1756541.13</v>
      </c>
      <c r="D18" s="34">
        <v>0</v>
      </c>
      <c r="E18" s="34">
        <f t="shared" si="0"/>
        <v>1756541.13</v>
      </c>
      <c r="F18" s="34">
        <v>852292.55492995633</v>
      </c>
      <c r="G18" s="34">
        <v>852292.55492995633</v>
      </c>
      <c r="H18" s="34">
        <f t="shared" si="1"/>
        <v>904248.57507004356</v>
      </c>
    </row>
    <row r="19" spans="2:8" s="14" customFormat="1" x14ac:dyDescent="0.2">
      <c r="B19" s="5" t="s">
        <v>32</v>
      </c>
      <c r="C19" s="34">
        <v>3067029.62</v>
      </c>
      <c r="D19" s="34">
        <v>0</v>
      </c>
      <c r="E19" s="34">
        <f t="shared" si="0"/>
        <v>3067029.62</v>
      </c>
      <c r="F19" s="34">
        <v>1481533.8064349929</v>
      </c>
      <c r="G19" s="34">
        <v>1481533.8064349929</v>
      </c>
      <c r="H19" s="34">
        <f t="shared" si="1"/>
        <v>1585495.8135650072</v>
      </c>
    </row>
    <row r="20" spans="2:8" s="14" customFormat="1" x14ac:dyDescent="0.2">
      <c r="B20" s="5" t="s">
        <v>33</v>
      </c>
      <c r="C20" s="34">
        <v>2697749.06</v>
      </c>
      <c r="D20" s="34">
        <v>0</v>
      </c>
      <c r="E20" s="34">
        <f t="shared" si="0"/>
        <v>2697749.06</v>
      </c>
      <c r="F20" s="34">
        <v>741737.36432826566</v>
      </c>
      <c r="G20" s="34">
        <v>741737.36432826566</v>
      </c>
      <c r="H20" s="34">
        <f t="shared" si="1"/>
        <v>1956011.6956717344</v>
      </c>
    </row>
    <row r="21" spans="2:8" s="14" customFormat="1" x14ac:dyDescent="0.2">
      <c r="B21" s="5" t="s">
        <v>34</v>
      </c>
      <c r="C21" s="34">
        <v>3809727.96</v>
      </c>
      <c r="D21" s="34">
        <v>0</v>
      </c>
      <c r="E21" s="34">
        <f t="shared" si="0"/>
        <v>3809727.96</v>
      </c>
      <c r="F21" s="34">
        <v>1950415.4511396696</v>
      </c>
      <c r="G21" s="34">
        <v>1950415.4511396696</v>
      </c>
      <c r="H21" s="34">
        <f t="shared" si="1"/>
        <v>1859312.5088603303</v>
      </c>
    </row>
    <row r="22" spans="2:8" s="14" customFormat="1" x14ac:dyDescent="0.2">
      <c r="B22" s="5" t="s">
        <v>35</v>
      </c>
      <c r="C22" s="34">
        <v>981560.31999999995</v>
      </c>
      <c r="D22" s="34">
        <v>0</v>
      </c>
      <c r="E22" s="34">
        <f t="shared" si="0"/>
        <v>981560.31999999995</v>
      </c>
      <c r="F22" s="34">
        <v>436487.06218355714</v>
      </c>
      <c r="G22" s="34">
        <v>436487.06218355714</v>
      </c>
      <c r="H22" s="34">
        <f t="shared" si="1"/>
        <v>545073.25781644275</v>
      </c>
    </row>
    <row r="23" spans="2:8" s="14" customFormat="1" x14ac:dyDescent="0.2">
      <c r="B23" s="5" t="s">
        <v>36</v>
      </c>
      <c r="C23" s="34">
        <f>3276161979.44-C40</f>
        <v>1921761366.53</v>
      </c>
      <c r="D23" s="34">
        <f>2507870101-D40</f>
        <v>2243657378.4499998</v>
      </c>
      <c r="E23" s="34">
        <f t="shared" si="0"/>
        <v>4165418744.9799995</v>
      </c>
      <c r="F23" s="34">
        <f>7258964953.90934-F40</f>
        <v>5640351618.4493399</v>
      </c>
      <c r="G23" s="34">
        <f>7258964953.90934-G40</f>
        <v>5640351618.4493399</v>
      </c>
      <c r="H23" s="34">
        <f t="shared" si="1"/>
        <v>-1474932873.4693403</v>
      </c>
    </row>
    <row r="24" spans="2:8" s="14" customFormat="1" x14ac:dyDescent="0.2">
      <c r="B24" s="5" t="s">
        <v>37</v>
      </c>
      <c r="C24" s="34">
        <v>1976348.44</v>
      </c>
      <c r="D24" s="34">
        <v>45135.99</v>
      </c>
      <c r="E24" s="34">
        <f t="shared" si="0"/>
        <v>2021484.43</v>
      </c>
      <c r="F24" s="34">
        <v>1035873.3279633763</v>
      </c>
      <c r="G24" s="34">
        <v>1035873.3279633763</v>
      </c>
      <c r="H24" s="34">
        <f t="shared" si="1"/>
        <v>985611.10203662363</v>
      </c>
    </row>
    <row r="25" spans="2:8" s="14" customFormat="1" x14ac:dyDescent="0.2">
      <c r="B25" s="5" t="s">
        <v>38</v>
      </c>
      <c r="C25" s="34">
        <v>1763372.69</v>
      </c>
      <c r="D25" s="34">
        <v>0</v>
      </c>
      <c r="E25" s="34">
        <f t="shared" si="0"/>
        <v>1763372.69</v>
      </c>
      <c r="F25" s="34">
        <v>1624639.2998780685</v>
      </c>
      <c r="G25" s="34">
        <v>1624639.2998780685</v>
      </c>
      <c r="H25" s="34">
        <f t="shared" si="1"/>
        <v>138733.39012193144</v>
      </c>
    </row>
    <row r="26" spans="2:8" s="14" customFormat="1" x14ac:dyDescent="0.2">
      <c r="B26" s="5" t="s">
        <v>39</v>
      </c>
      <c r="C26" s="34">
        <v>880443.1</v>
      </c>
      <c r="D26" s="34">
        <v>0</v>
      </c>
      <c r="E26" s="34">
        <f t="shared" si="0"/>
        <v>880443.1</v>
      </c>
      <c r="F26" s="34">
        <v>468829.27278277319</v>
      </c>
      <c r="G26" s="34">
        <v>468829.27278277319</v>
      </c>
      <c r="H26" s="34">
        <f t="shared" si="1"/>
        <v>411613.82721722679</v>
      </c>
    </row>
    <row r="27" spans="2:8" s="14" customFormat="1" x14ac:dyDescent="0.2">
      <c r="B27" s="5" t="s">
        <v>40</v>
      </c>
      <c r="C27" s="34">
        <v>0</v>
      </c>
      <c r="D27" s="34">
        <v>1541374.8</v>
      </c>
      <c r="E27" s="34">
        <f t="shared" si="0"/>
        <v>1541374.8</v>
      </c>
      <c r="F27" s="34">
        <v>0</v>
      </c>
      <c r="G27" s="34">
        <v>0</v>
      </c>
      <c r="H27" s="34">
        <f t="shared" si="1"/>
        <v>1541374.8</v>
      </c>
    </row>
    <row r="28" spans="2:8" s="14" customFormat="1" x14ac:dyDescent="0.2">
      <c r="B28" s="5" t="s">
        <v>41</v>
      </c>
      <c r="C28" s="34">
        <v>344746046.32999998</v>
      </c>
      <c r="D28" s="34">
        <v>781791759.42999995</v>
      </c>
      <c r="E28" s="34">
        <f t="shared" si="0"/>
        <v>1126537805.76</v>
      </c>
      <c r="F28" s="34">
        <v>854303967.42314148</v>
      </c>
      <c r="G28" s="34">
        <v>854303967.42314148</v>
      </c>
      <c r="H28" s="34">
        <f t="shared" si="1"/>
        <v>272233838.33685851</v>
      </c>
    </row>
    <row r="29" spans="2:8" s="14" customFormat="1" x14ac:dyDescent="0.2">
      <c r="B29" s="5" t="s">
        <v>42</v>
      </c>
      <c r="C29" s="34">
        <v>26759289.239999998</v>
      </c>
      <c r="D29" s="34">
        <v>71166410.950000003</v>
      </c>
      <c r="E29" s="34">
        <f t="shared" si="0"/>
        <v>97925700.189999998</v>
      </c>
      <c r="F29" s="34">
        <v>77803090.443735093</v>
      </c>
      <c r="G29" s="34">
        <v>77803090.443735093</v>
      </c>
      <c r="H29" s="34">
        <f t="shared" si="1"/>
        <v>20122609.746264905</v>
      </c>
    </row>
    <row r="30" spans="2:8" s="14" customFormat="1" x14ac:dyDescent="0.2">
      <c r="B30" s="5" t="s">
        <v>43</v>
      </c>
      <c r="C30" s="34">
        <v>23823847.489999998</v>
      </c>
      <c r="D30" s="34">
        <v>55297898.549999997</v>
      </c>
      <c r="E30" s="34">
        <f t="shared" si="0"/>
        <v>79121746.039999992</v>
      </c>
      <c r="F30" s="34">
        <v>50058162.118800282</v>
      </c>
      <c r="G30" s="34">
        <v>50058162.118800282</v>
      </c>
      <c r="H30" s="34">
        <f t="shared" si="1"/>
        <v>29063583.921199709</v>
      </c>
    </row>
    <row r="31" spans="2:8" s="14" customFormat="1" x14ac:dyDescent="0.2">
      <c r="B31" s="5" t="s">
        <v>44</v>
      </c>
      <c r="C31" s="34">
        <v>85539380.299999997</v>
      </c>
      <c r="D31" s="34">
        <v>153371063.88</v>
      </c>
      <c r="E31" s="34">
        <f t="shared" si="0"/>
        <v>238910444.18000001</v>
      </c>
      <c r="F31" s="34">
        <v>145810326.32956001</v>
      </c>
      <c r="G31" s="34">
        <v>145810326.32956001</v>
      </c>
      <c r="H31" s="34">
        <f t="shared" si="1"/>
        <v>93100117.850439996</v>
      </c>
    </row>
    <row r="32" spans="2:8" s="14" customFormat="1" x14ac:dyDescent="0.2">
      <c r="B32" s="5" t="s">
        <v>45</v>
      </c>
      <c r="C32" s="34">
        <v>20070533.57</v>
      </c>
      <c r="D32" s="34">
        <v>66655225.07</v>
      </c>
      <c r="E32" s="34">
        <f t="shared" si="0"/>
        <v>86725758.640000001</v>
      </c>
      <c r="F32" s="34">
        <v>63416520.364219084</v>
      </c>
      <c r="G32" s="34">
        <v>63416520.364219084</v>
      </c>
      <c r="H32" s="34">
        <f t="shared" si="1"/>
        <v>23309238.275780916</v>
      </c>
    </row>
    <row r="33" spans="2:8" s="14" customFormat="1" x14ac:dyDescent="0.2">
      <c r="B33" s="5" t="s">
        <v>46</v>
      </c>
      <c r="C33" s="34">
        <v>55645059.460000001</v>
      </c>
      <c r="D33" s="34">
        <v>-1630991.92</v>
      </c>
      <c r="E33" s="34">
        <f t="shared" si="0"/>
        <v>54014067.539999999</v>
      </c>
      <c r="F33" s="34">
        <v>29193341.290690776</v>
      </c>
      <c r="G33" s="34">
        <v>29193341.290690776</v>
      </c>
      <c r="H33" s="34">
        <f t="shared" si="1"/>
        <v>24820726.249309223</v>
      </c>
    </row>
    <row r="34" spans="2:8" s="14" customFormat="1" x14ac:dyDescent="0.2">
      <c r="B34" s="5" t="s">
        <v>47</v>
      </c>
      <c r="C34" s="34">
        <v>22254444.579999998</v>
      </c>
      <c r="D34" s="34">
        <v>-2226776.96</v>
      </c>
      <c r="E34" s="34">
        <f t="shared" si="0"/>
        <v>20027667.619999997</v>
      </c>
      <c r="F34" s="34">
        <v>8357283.2701787408</v>
      </c>
      <c r="G34" s="34">
        <v>8357283.2701787408</v>
      </c>
      <c r="H34" s="34">
        <f t="shared" si="1"/>
        <v>11670384.349821256</v>
      </c>
    </row>
    <row r="35" spans="2:8" s="14" customFormat="1" x14ac:dyDescent="0.2">
      <c r="B35" s="5" t="s">
        <v>48</v>
      </c>
      <c r="C35" s="34">
        <v>5277696.1500000004</v>
      </c>
      <c r="D35" s="34">
        <v>-100000</v>
      </c>
      <c r="E35" s="34">
        <f t="shared" si="0"/>
        <v>5177696.1500000004</v>
      </c>
      <c r="F35" s="34">
        <v>3019197.5</v>
      </c>
      <c r="G35" s="34">
        <v>3019197.5</v>
      </c>
      <c r="H35" s="34">
        <f t="shared" si="1"/>
        <v>2158498.6500000004</v>
      </c>
    </row>
    <row r="36" spans="2:8" s="14" customFormat="1" x14ac:dyDescent="0.2">
      <c r="B36" s="5" t="s">
        <v>49</v>
      </c>
      <c r="C36" s="34">
        <v>6898408.9100000001</v>
      </c>
      <c r="D36" s="34">
        <v>100000</v>
      </c>
      <c r="E36" s="34">
        <f t="shared" si="0"/>
        <v>6998408.9100000001</v>
      </c>
      <c r="F36" s="34">
        <v>4034903.6</v>
      </c>
      <c r="G36" s="34">
        <v>4034903.6</v>
      </c>
      <c r="H36" s="34">
        <f t="shared" si="1"/>
        <v>2963505.31</v>
      </c>
    </row>
    <row r="37" spans="2:8" s="14" customFormat="1" x14ac:dyDescent="0.2">
      <c r="B37" s="5" t="s">
        <v>50</v>
      </c>
      <c r="C37" s="34">
        <v>672976844.95000005</v>
      </c>
      <c r="D37" s="34">
        <v>294712749.12</v>
      </c>
      <c r="E37" s="34">
        <f t="shared" si="0"/>
        <v>967689594.07000005</v>
      </c>
      <c r="F37" s="34">
        <v>854586926.43833208</v>
      </c>
      <c r="G37" s="34">
        <v>854586926.43833208</v>
      </c>
      <c r="H37" s="34">
        <f t="shared" si="1"/>
        <v>113102667.63166797</v>
      </c>
    </row>
    <row r="38" spans="2:8" ht="12" customHeight="1" x14ac:dyDescent="0.2">
      <c r="B38" s="6"/>
      <c r="C38" s="35"/>
      <c r="D38" s="35"/>
      <c r="E38" s="35"/>
      <c r="F38" s="35"/>
      <c r="G38" s="35"/>
      <c r="H38" s="35"/>
    </row>
    <row r="39" spans="2:8" ht="25.5" customHeight="1" x14ac:dyDescent="0.2">
      <c r="B39" s="2" t="s">
        <v>20</v>
      </c>
      <c r="C39" s="36">
        <f>SUM(C40:C47)</f>
        <v>1354400612.9100001</v>
      </c>
      <c r="D39" s="36">
        <f t="shared" ref="D39:G39" si="2">SUM(D40:D47)</f>
        <v>264212722.55000001</v>
      </c>
      <c r="E39" s="37">
        <f t="shared" ref="E39:E47" si="3">SUM(C39:D39)</f>
        <v>1618613335.46</v>
      </c>
      <c r="F39" s="36">
        <f t="shared" si="2"/>
        <v>1618613335.46</v>
      </c>
      <c r="G39" s="36">
        <f t="shared" si="2"/>
        <v>1618613335.46</v>
      </c>
      <c r="H39" s="37">
        <f>SUM(E39-F39)</f>
        <v>0</v>
      </c>
    </row>
    <row r="40" spans="2:8" x14ac:dyDescent="0.2">
      <c r="B40" s="5" t="s">
        <v>36</v>
      </c>
      <c r="C40" s="34">
        <v>1354400612.9100001</v>
      </c>
      <c r="D40" s="34">
        <v>264212722.55000001</v>
      </c>
      <c r="E40" s="34">
        <f t="shared" si="3"/>
        <v>1618613335.46</v>
      </c>
      <c r="F40" s="34">
        <v>1618613335.46</v>
      </c>
      <c r="G40" s="34">
        <v>1618613335.46</v>
      </c>
      <c r="H40" s="34">
        <f t="shared" ref="H40:H47" si="4">SUM(E40-F40)</f>
        <v>0</v>
      </c>
    </row>
    <row r="41" spans="2:8" x14ac:dyDescent="0.2">
      <c r="B41" s="5" t="s">
        <v>13</v>
      </c>
      <c r="C41" s="34">
        <v>0</v>
      </c>
      <c r="D41" s="34">
        <v>0</v>
      </c>
      <c r="E41" s="34">
        <f t="shared" si="3"/>
        <v>0</v>
      </c>
      <c r="F41" s="34">
        <v>0</v>
      </c>
      <c r="G41" s="34">
        <v>0</v>
      </c>
      <c r="H41" s="34">
        <f t="shared" si="4"/>
        <v>0</v>
      </c>
    </row>
    <row r="42" spans="2:8" x14ac:dyDescent="0.2">
      <c r="B42" s="5" t="s">
        <v>14</v>
      </c>
      <c r="C42" s="34">
        <v>0</v>
      </c>
      <c r="D42" s="34">
        <v>0</v>
      </c>
      <c r="E42" s="34">
        <f t="shared" si="3"/>
        <v>0</v>
      </c>
      <c r="F42" s="34">
        <v>0</v>
      </c>
      <c r="G42" s="34">
        <v>0</v>
      </c>
      <c r="H42" s="34">
        <f t="shared" si="4"/>
        <v>0</v>
      </c>
    </row>
    <row r="43" spans="2:8" x14ac:dyDescent="0.2">
      <c r="B43" s="5" t="s">
        <v>15</v>
      </c>
      <c r="C43" s="34">
        <v>0</v>
      </c>
      <c r="D43" s="34">
        <v>0</v>
      </c>
      <c r="E43" s="34">
        <f t="shared" si="3"/>
        <v>0</v>
      </c>
      <c r="F43" s="34">
        <v>0</v>
      </c>
      <c r="G43" s="34">
        <v>0</v>
      </c>
      <c r="H43" s="34">
        <f t="shared" si="4"/>
        <v>0</v>
      </c>
    </row>
    <row r="44" spans="2:8" x14ac:dyDescent="0.2">
      <c r="B44" s="5" t="s">
        <v>16</v>
      </c>
      <c r="C44" s="34">
        <v>0</v>
      </c>
      <c r="D44" s="34">
        <v>0</v>
      </c>
      <c r="E44" s="34">
        <f t="shared" si="3"/>
        <v>0</v>
      </c>
      <c r="F44" s="34">
        <v>0</v>
      </c>
      <c r="G44" s="34">
        <v>0</v>
      </c>
      <c r="H44" s="34">
        <f t="shared" si="4"/>
        <v>0</v>
      </c>
    </row>
    <row r="45" spans="2:8" x14ac:dyDescent="0.2">
      <c r="B45" s="5" t="s">
        <v>17</v>
      </c>
      <c r="C45" s="34">
        <v>0</v>
      </c>
      <c r="D45" s="34">
        <v>0</v>
      </c>
      <c r="E45" s="34">
        <f t="shared" si="3"/>
        <v>0</v>
      </c>
      <c r="F45" s="34">
        <v>0</v>
      </c>
      <c r="G45" s="34">
        <v>0</v>
      </c>
      <c r="H45" s="34">
        <f t="shared" si="4"/>
        <v>0</v>
      </c>
    </row>
    <row r="46" spans="2:8" x14ac:dyDescent="0.2">
      <c r="B46" s="5" t="s">
        <v>18</v>
      </c>
      <c r="C46" s="34">
        <v>0</v>
      </c>
      <c r="D46" s="34">
        <v>0</v>
      </c>
      <c r="E46" s="34">
        <f t="shared" si="3"/>
        <v>0</v>
      </c>
      <c r="F46" s="34">
        <v>0</v>
      </c>
      <c r="G46" s="34">
        <v>0</v>
      </c>
      <c r="H46" s="34">
        <f t="shared" si="4"/>
        <v>0</v>
      </c>
    </row>
    <row r="47" spans="2:8" x14ac:dyDescent="0.2">
      <c r="B47" s="5" t="s">
        <v>19</v>
      </c>
      <c r="C47" s="34">
        <v>0</v>
      </c>
      <c r="D47" s="34">
        <v>0</v>
      </c>
      <c r="E47" s="34">
        <f t="shared" si="3"/>
        <v>0</v>
      </c>
      <c r="F47" s="34">
        <v>0</v>
      </c>
      <c r="G47" s="34">
        <v>0</v>
      </c>
      <c r="H47" s="34">
        <f t="shared" si="4"/>
        <v>0</v>
      </c>
    </row>
    <row r="48" spans="2:8" ht="12" customHeight="1" x14ac:dyDescent="0.2">
      <c r="B48" s="7"/>
      <c r="C48" s="35"/>
      <c r="D48" s="35"/>
      <c r="E48" s="35"/>
      <c r="F48" s="35"/>
      <c r="G48" s="35"/>
      <c r="H48" s="35"/>
    </row>
    <row r="49" spans="2:9" x14ac:dyDescent="0.2">
      <c r="B49" s="3" t="s">
        <v>21</v>
      </c>
      <c r="C49" s="38">
        <f>SUM(C9+C39)</f>
        <v>4576415845.9899998</v>
      </c>
      <c r="D49" s="38">
        <f t="shared" ref="D49:H49" si="5">SUM(D9+D39)</f>
        <v>3928593949.9099998</v>
      </c>
      <c r="E49" s="38">
        <f t="shared" si="5"/>
        <v>8505009795.8999996</v>
      </c>
      <c r="F49" s="38">
        <f t="shared" si="5"/>
        <v>9367380854.646328</v>
      </c>
      <c r="G49" s="38">
        <f t="shared" si="5"/>
        <v>9367380854.646328</v>
      </c>
      <c r="H49" s="38">
        <f t="shared" si="5"/>
        <v>-862371058.74632931</v>
      </c>
    </row>
    <row r="50" spans="2:9" ht="12.75" thickBot="1" x14ac:dyDescent="0.25">
      <c r="B50" s="4"/>
      <c r="C50" s="39"/>
      <c r="D50" s="39"/>
      <c r="E50" s="40"/>
      <c r="F50" s="39"/>
      <c r="G50" s="39"/>
      <c r="H50" s="41"/>
    </row>
    <row r="51" spans="2:9" s="12" customFormat="1" ht="11.25" customHeight="1" x14ac:dyDescent="0.2">
      <c r="C51" s="13"/>
      <c r="D51" s="13"/>
      <c r="E51" s="13"/>
      <c r="F51" s="13"/>
      <c r="G51" s="13"/>
      <c r="H51" s="13"/>
    </row>
    <row r="52" spans="2:9" s="12" customFormat="1" x14ac:dyDescent="0.2">
      <c r="C52" s="13"/>
      <c r="D52" s="13"/>
      <c r="E52" s="13"/>
      <c r="F52" s="13"/>
      <c r="G52" s="13"/>
      <c r="H52" s="13"/>
    </row>
    <row r="53" spans="2:9" s="12" customFormat="1" x14ac:dyDescent="0.2">
      <c r="C53" s="13"/>
      <c r="D53" s="13"/>
      <c r="E53" s="13"/>
      <c r="F53" s="13"/>
      <c r="G53" s="13"/>
      <c r="H53" s="13"/>
    </row>
    <row r="54" spans="2:9" s="12" customFormat="1" x14ac:dyDescent="0.2">
      <c r="C54" s="13"/>
      <c r="D54" s="13"/>
      <c r="E54" s="13"/>
      <c r="F54" s="13"/>
      <c r="G54" s="13"/>
      <c r="H54" s="13"/>
    </row>
    <row r="55" spans="2:9" s="12" customFormat="1" x14ac:dyDescent="0.2">
      <c r="C55" s="13"/>
      <c r="D55" s="13"/>
      <c r="E55" s="13"/>
      <c r="F55" s="13"/>
      <c r="G55" s="13"/>
      <c r="H55" s="13"/>
    </row>
    <row r="56" spans="2:9" s="12" customFormat="1" x14ac:dyDescent="0.2">
      <c r="C56" s="13"/>
      <c r="D56" s="13"/>
      <c r="E56" s="13"/>
      <c r="F56" s="13"/>
      <c r="G56" s="13"/>
    </row>
    <row r="57" spans="2:9" s="12" customFormat="1" x14ac:dyDescent="0.2">
      <c r="C57" s="13"/>
      <c r="D57" s="13"/>
      <c r="E57" s="13"/>
      <c r="F57" s="13"/>
      <c r="G57" s="13"/>
      <c r="H57" s="13"/>
    </row>
    <row r="58" spans="2:9" s="12" customFormat="1" ht="15" x14ac:dyDescent="0.25">
      <c r="B58" s="42"/>
      <c r="C58" s="42"/>
      <c r="D58" s="42"/>
      <c r="E58" s="42"/>
      <c r="F58" s="42"/>
      <c r="G58" s="42"/>
      <c r="H58" s="42"/>
      <c r="I58" s="42"/>
    </row>
    <row r="59" spans="2:9" s="12" customFormat="1" ht="15" x14ac:dyDescent="0.25">
      <c r="B59" s="43" t="s">
        <v>53</v>
      </c>
      <c r="C59" s="43"/>
      <c r="D59" s="43"/>
      <c r="E59" s="42"/>
      <c r="G59" s="43" t="s">
        <v>54</v>
      </c>
      <c r="H59" s="42"/>
      <c r="I59" s="42"/>
    </row>
    <row r="60" spans="2:9" s="12" customFormat="1" ht="15" x14ac:dyDescent="0.25">
      <c r="B60" s="43" t="s">
        <v>55</v>
      </c>
      <c r="C60" s="43"/>
      <c r="D60" s="43"/>
      <c r="E60" s="42"/>
      <c r="G60" s="43" t="s">
        <v>56</v>
      </c>
      <c r="H60" s="42"/>
      <c r="I60" s="42"/>
    </row>
    <row r="61" spans="2:9" s="12" customFormat="1" x14ac:dyDescent="0.2">
      <c r="C61" s="13"/>
      <c r="D61" s="13"/>
      <c r="E61" s="13"/>
      <c r="F61" s="13"/>
      <c r="G61" s="13"/>
      <c r="H61" s="13"/>
    </row>
    <row r="62" spans="2:9" s="12" customFormat="1" x14ac:dyDescent="0.2">
      <c r="C62" s="13"/>
      <c r="D62" s="13"/>
      <c r="E62" s="13"/>
      <c r="F62" s="13"/>
      <c r="G62" s="13"/>
      <c r="H62" s="13"/>
    </row>
    <row r="63" spans="2:9" s="12" customFormat="1" x14ac:dyDescent="0.2">
      <c r="C63" s="13"/>
      <c r="D63" s="13"/>
      <c r="E63" s="13"/>
      <c r="F63" s="13"/>
      <c r="G63" s="13"/>
      <c r="H63" s="13"/>
    </row>
    <row r="64" spans="2:9" s="12" customFormat="1" x14ac:dyDescent="0.2">
      <c r="C64" s="13"/>
      <c r="D64" s="13"/>
      <c r="E64" s="13"/>
      <c r="F64" s="13"/>
      <c r="G64" s="13"/>
      <c r="H64" s="13"/>
    </row>
    <row r="65" spans="3:8" s="12" customFormat="1" x14ac:dyDescent="0.2">
      <c r="C65" s="13"/>
      <c r="D65" s="13"/>
      <c r="E65" s="13"/>
      <c r="F65" s="13"/>
      <c r="G65" s="13"/>
      <c r="H65" s="13"/>
    </row>
    <row r="66" spans="3:8" s="12" customFormat="1" x14ac:dyDescent="0.2">
      <c r="C66" s="13"/>
      <c r="D66" s="13"/>
      <c r="E66" s="13"/>
      <c r="F66" s="13"/>
      <c r="G66" s="13"/>
      <c r="H66" s="13"/>
    </row>
    <row r="67" spans="3:8" s="12" customFormat="1" x14ac:dyDescent="0.2">
      <c r="C67" s="13"/>
      <c r="D67" s="13"/>
      <c r="E67" s="13"/>
      <c r="F67" s="13"/>
      <c r="G67" s="13"/>
      <c r="H67" s="13"/>
    </row>
    <row r="68" spans="3:8" s="12" customFormat="1" x14ac:dyDescent="0.2">
      <c r="C68" s="13"/>
      <c r="D68" s="13"/>
      <c r="E68" s="13"/>
      <c r="F68" s="13"/>
      <c r="G68" s="13"/>
      <c r="H68" s="13"/>
    </row>
    <row r="69" spans="3:8" s="12" customFormat="1" x14ac:dyDescent="0.2">
      <c r="C69" s="13"/>
      <c r="D69" s="13"/>
      <c r="E69" s="13"/>
      <c r="F69" s="13"/>
      <c r="G69" s="13"/>
      <c r="H69" s="13"/>
    </row>
    <row r="70" spans="3:8" s="12" customFormat="1" x14ac:dyDescent="0.2">
      <c r="C70" s="13"/>
      <c r="D70" s="13"/>
      <c r="E70" s="13"/>
      <c r="F70" s="13"/>
      <c r="G70" s="13"/>
      <c r="H70" s="13"/>
    </row>
    <row r="71" spans="3:8" s="12" customFormat="1" x14ac:dyDescent="0.2">
      <c r="C71" s="13"/>
      <c r="D71" s="13"/>
      <c r="E71" s="13"/>
      <c r="F71" s="13"/>
      <c r="G71" s="13"/>
      <c r="H71" s="13"/>
    </row>
    <row r="72" spans="3:8" s="12" customFormat="1" x14ac:dyDescent="0.2">
      <c r="C72" s="13"/>
      <c r="D72" s="13"/>
      <c r="E72" s="13"/>
      <c r="F72" s="13"/>
      <c r="G72" s="13"/>
      <c r="H72" s="13"/>
    </row>
    <row r="73" spans="3:8" s="12" customFormat="1" x14ac:dyDescent="0.2">
      <c r="C73" s="13"/>
      <c r="D73" s="13"/>
      <c r="E73" s="13"/>
      <c r="F73" s="13"/>
      <c r="G73" s="13"/>
      <c r="H73" s="13"/>
    </row>
    <row r="74" spans="3:8" s="12" customFormat="1" x14ac:dyDescent="0.2">
      <c r="C74" s="13"/>
      <c r="D74" s="13"/>
      <c r="E74" s="13"/>
      <c r="F74" s="13"/>
      <c r="G74" s="13"/>
      <c r="H74" s="13"/>
    </row>
    <row r="75" spans="3:8" s="12" customFormat="1" x14ac:dyDescent="0.2">
      <c r="C75" s="13"/>
      <c r="D75" s="13"/>
      <c r="E75" s="13"/>
      <c r="F75" s="13"/>
      <c r="G75" s="13"/>
      <c r="H75" s="13"/>
    </row>
    <row r="76" spans="3:8" s="12" customFormat="1" x14ac:dyDescent="0.2">
      <c r="C76" s="13"/>
      <c r="D76" s="13"/>
      <c r="E76" s="13"/>
      <c r="F76" s="13"/>
      <c r="G76" s="13"/>
      <c r="H76" s="13"/>
    </row>
    <row r="77" spans="3:8" s="12" customFormat="1" x14ac:dyDescent="0.2">
      <c r="C77" s="13"/>
      <c r="D77" s="13"/>
      <c r="E77" s="13"/>
      <c r="F77" s="13"/>
      <c r="G77" s="13"/>
      <c r="H77" s="13"/>
    </row>
    <row r="78" spans="3:8" s="12" customFormat="1" x14ac:dyDescent="0.2">
      <c r="C78" s="13"/>
      <c r="D78" s="13"/>
      <c r="E78" s="13"/>
      <c r="F78" s="13"/>
      <c r="G78" s="13"/>
      <c r="H78" s="13"/>
    </row>
    <row r="79" spans="3:8" s="12" customFormat="1" x14ac:dyDescent="0.2">
      <c r="C79" s="13"/>
      <c r="D79" s="13"/>
      <c r="E79" s="13"/>
      <c r="F79" s="13"/>
      <c r="G79" s="13"/>
      <c r="H79" s="13"/>
    </row>
    <row r="80" spans="3:8" s="12" customFormat="1" x14ac:dyDescent="0.2">
      <c r="C80" s="13"/>
      <c r="D80" s="13"/>
      <c r="E80" s="13"/>
      <c r="F80" s="13"/>
      <c r="G80" s="13"/>
      <c r="H80" s="13"/>
    </row>
    <row r="81" spans="3:8" s="12" customFormat="1" x14ac:dyDescent="0.2">
      <c r="C81" s="13"/>
      <c r="D81" s="13"/>
      <c r="E81" s="13"/>
      <c r="F81" s="13"/>
      <c r="G81" s="13"/>
      <c r="H81" s="13"/>
    </row>
    <row r="82" spans="3:8" s="12" customFormat="1" x14ac:dyDescent="0.2">
      <c r="C82" s="13"/>
      <c r="D82" s="13"/>
      <c r="E82" s="13"/>
      <c r="F82" s="13"/>
      <c r="G82" s="13"/>
      <c r="H82" s="13"/>
    </row>
    <row r="83" spans="3:8" s="12" customFormat="1" x14ac:dyDescent="0.2">
      <c r="C83" s="13"/>
      <c r="D83" s="13"/>
      <c r="E83" s="13"/>
      <c r="F83" s="13"/>
      <c r="G83" s="13"/>
      <c r="H83" s="13"/>
    </row>
    <row r="84" spans="3:8" s="12" customFormat="1" x14ac:dyDescent="0.2">
      <c r="C84" s="13"/>
      <c r="D84" s="13"/>
      <c r="E84" s="13"/>
      <c r="F84" s="13"/>
      <c r="G84" s="13"/>
      <c r="H84" s="13"/>
    </row>
    <row r="85" spans="3:8" s="12" customFormat="1" x14ac:dyDescent="0.2">
      <c r="C85" s="13"/>
      <c r="D85" s="13"/>
      <c r="E85" s="13"/>
      <c r="F85" s="13"/>
      <c r="G85" s="13"/>
      <c r="H85" s="13"/>
    </row>
    <row r="86" spans="3:8" s="12" customFormat="1" x14ac:dyDescent="0.2">
      <c r="C86" s="13"/>
      <c r="D86" s="13"/>
      <c r="E86" s="13"/>
      <c r="F86" s="13"/>
      <c r="G86" s="13"/>
      <c r="H86" s="13"/>
    </row>
    <row r="87" spans="3:8" s="12" customFormat="1" x14ac:dyDescent="0.2">
      <c r="C87" s="13"/>
      <c r="D87" s="13"/>
      <c r="E87" s="13"/>
      <c r="F87" s="13"/>
      <c r="G87" s="13"/>
      <c r="H87" s="13"/>
    </row>
    <row r="88" spans="3:8" s="12" customFormat="1" x14ac:dyDescent="0.2">
      <c r="C88" s="13"/>
      <c r="D88" s="13"/>
      <c r="E88" s="13"/>
      <c r="F88" s="13"/>
      <c r="G88" s="13"/>
      <c r="H88" s="13"/>
    </row>
    <row r="89" spans="3:8" s="12" customFormat="1" x14ac:dyDescent="0.2">
      <c r="C89" s="13"/>
      <c r="D89" s="13"/>
      <c r="E89" s="13"/>
      <c r="F89" s="13"/>
      <c r="G89" s="13"/>
      <c r="H89" s="13"/>
    </row>
    <row r="90" spans="3:8" s="12" customFormat="1" x14ac:dyDescent="0.2">
      <c r="C90" s="13"/>
      <c r="D90" s="13"/>
      <c r="E90" s="13"/>
      <c r="F90" s="13"/>
      <c r="G90" s="13"/>
      <c r="H90" s="13"/>
    </row>
    <row r="91" spans="3:8" s="12" customFormat="1" x14ac:dyDescent="0.2">
      <c r="C91" s="13"/>
      <c r="D91" s="13"/>
      <c r="E91" s="13"/>
      <c r="F91" s="13"/>
      <c r="G91" s="13"/>
      <c r="H91" s="13"/>
    </row>
    <row r="92" spans="3:8" s="12" customFormat="1" x14ac:dyDescent="0.2">
      <c r="C92" s="13"/>
      <c r="D92" s="13"/>
      <c r="E92" s="13"/>
      <c r="F92" s="13"/>
      <c r="G92" s="13"/>
      <c r="H92" s="13"/>
    </row>
    <row r="93" spans="3:8" s="12" customFormat="1" x14ac:dyDescent="0.2">
      <c r="C93" s="13"/>
      <c r="D93" s="13"/>
      <c r="E93" s="13"/>
      <c r="F93" s="13"/>
      <c r="G93" s="13"/>
      <c r="H93" s="13"/>
    </row>
    <row r="94" spans="3:8" s="12" customFormat="1" x14ac:dyDescent="0.2">
      <c r="C94" s="13"/>
      <c r="D94" s="13"/>
      <c r="E94" s="13"/>
      <c r="F94" s="13"/>
      <c r="G94" s="13"/>
      <c r="H94" s="13"/>
    </row>
    <row r="95" spans="3:8" s="12" customFormat="1" x14ac:dyDescent="0.2">
      <c r="C95" s="13"/>
      <c r="D95" s="13"/>
      <c r="E95" s="13"/>
      <c r="F95" s="13"/>
      <c r="G95" s="13"/>
      <c r="H95" s="13"/>
    </row>
    <row r="96" spans="3:8" s="12" customFormat="1" x14ac:dyDescent="0.2">
      <c r="C96" s="13"/>
      <c r="D96" s="13"/>
      <c r="E96" s="13"/>
      <c r="F96" s="13"/>
      <c r="G96" s="13"/>
      <c r="H96" s="13"/>
    </row>
    <row r="97" spans="3:8" s="12" customFormat="1" x14ac:dyDescent="0.2">
      <c r="C97" s="13"/>
      <c r="D97" s="13"/>
      <c r="E97" s="13"/>
      <c r="F97" s="13"/>
      <c r="G97" s="13"/>
      <c r="H97" s="13"/>
    </row>
    <row r="98" spans="3:8" s="12" customFormat="1" x14ac:dyDescent="0.2">
      <c r="C98" s="13"/>
      <c r="D98" s="13"/>
      <c r="E98" s="13"/>
      <c r="F98" s="13"/>
      <c r="G98" s="13"/>
      <c r="H98" s="13"/>
    </row>
    <row r="99" spans="3:8" s="12" customFormat="1" x14ac:dyDescent="0.2">
      <c r="C99" s="13"/>
      <c r="D99" s="13"/>
      <c r="E99" s="13"/>
      <c r="F99" s="13"/>
      <c r="G99" s="13"/>
      <c r="H99" s="13"/>
    </row>
    <row r="100" spans="3:8" s="12" customFormat="1" x14ac:dyDescent="0.2">
      <c r="C100" s="13"/>
      <c r="D100" s="13"/>
      <c r="E100" s="13"/>
      <c r="F100" s="13"/>
      <c r="G100" s="13"/>
      <c r="H100" s="13"/>
    </row>
    <row r="101" spans="3:8" s="12" customFormat="1" x14ac:dyDescent="0.2">
      <c r="C101" s="13"/>
      <c r="D101" s="13"/>
      <c r="E101" s="13"/>
      <c r="F101" s="13"/>
      <c r="G101" s="13"/>
      <c r="H101" s="13"/>
    </row>
    <row r="102" spans="3:8" s="12" customFormat="1" x14ac:dyDescent="0.2">
      <c r="C102" s="13"/>
      <c r="D102" s="13"/>
      <c r="E102" s="13"/>
      <c r="F102" s="13"/>
      <c r="G102" s="13"/>
      <c r="H102" s="13"/>
    </row>
    <row r="103" spans="3:8" s="12" customFormat="1" x14ac:dyDescent="0.2">
      <c r="C103" s="13"/>
      <c r="D103" s="13"/>
      <c r="E103" s="13"/>
      <c r="F103" s="13"/>
      <c r="G103" s="13"/>
      <c r="H103" s="13"/>
    </row>
    <row r="104" spans="3:8" s="12" customFormat="1" x14ac:dyDescent="0.2">
      <c r="C104" s="13"/>
      <c r="D104" s="13"/>
      <c r="E104" s="13"/>
      <c r="F104" s="13"/>
      <c r="G104" s="13"/>
      <c r="H104" s="13"/>
    </row>
    <row r="105" spans="3:8" s="12" customFormat="1" x14ac:dyDescent="0.2">
      <c r="C105" s="13"/>
      <c r="D105" s="13"/>
      <c r="E105" s="13"/>
      <c r="F105" s="13"/>
      <c r="G105" s="13"/>
      <c r="H105" s="13"/>
    </row>
    <row r="106" spans="3:8" s="12" customFormat="1" x14ac:dyDescent="0.2">
      <c r="C106" s="13"/>
      <c r="D106" s="13"/>
      <c r="E106" s="13"/>
      <c r="F106" s="13"/>
      <c r="G106" s="13"/>
      <c r="H106" s="13"/>
    </row>
    <row r="107" spans="3:8" s="12" customFormat="1" x14ac:dyDescent="0.2">
      <c r="C107" s="13"/>
      <c r="D107" s="13"/>
      <c r="E107" s="13"/>
      <c r="F107" s="13"/>
      <c r="G107" s="13"/>
      <c r="H107" s="13"/>
    </row>
    <row r="108" spans="3:8" s="12" customFormat="1" x14ac:dyDescent="0.2">
      <c r="C108" s="13"/>
      <c r="D108" s="13"/>
      <c r="E108" s="13"/>
      <c r="F108" s="13"/>
      <c r="G108" s="13"/>
      <c r="H108" s="13"/>
    </row>
    <row r="109" spans="3:8" s="12" customFormat="1" x14ac:dyDescent="0.2">
      <c r="C109" s="13"/>
      <c r="D109" s="13"/>
      <c r="E109" s="13"/>
      <c r="F109" s="13"/>
      <c r="G109" s="13"/>
      <c r="H109" s="13"/>
    </row>
    <row r="110" spans="3:8" s="12" customFormat="1" x14ac:dyDescent="0.2">
      <c r="C110" s="13"/>
      <c r="D110" s="13"/>
      <c r="E110" s="13"/>
      <c r="F110" s="13"/>
      <c r="G110" s="13"/>
      <c r="H110" s="13"/>
    </row>
    <row r="111" spans="3:8" s="12" customFormat="1" x14ac:dyDescent="0.2">
      <c r="C111" s="13"/>
      <c r="D111" s="13"/>
      <c r="E111" s="13"/>
      <c r="F111" s="13"/>
      <c r="G111" s="13"/>
      <c r="H111" s="13"/>
    </row>
    <row r="112" spans="3:8" s="12" customFormat="1" x14ac:dyDescent="0.2">
      <c r="C112" s="13"/>
      <c r="D112" s="13"/>
      <c r="E112" s="13"/>
      <c r="F112" s="13"/>
      <c r="G112" s="13"/>
      <c r="H112" s="13"/>
    </row>
    <row r="113" spans="3:19" s="12" customFormat="1" x14ac:dyDescent="0.2">
      <c r="C113" s="13"/>
      <c r="D113" s="13"/>
      <c r="E113" s="13"/>
      <c r="F113" s="13"/>
      <c r="G113" s="13"/>
      <c r="H113" s="13"/>
    </row>
    <row r="114" spans="3:19" s="12" customFormat="1" x14ac:dyDescent="0.2">
      <c r="C114" s="13"/>
      <c r="D114" s="13"/>
      <c r="E114" s="13"/>
      <c r="F114" s="13"/>
      <c r="G114" s="13"/>
      <c r="H114" s="13"/>
    </row>
    <row r="115" spans="3:19" s="12" customFormat="1" x14ac:dyDescent="0.2">
      <c r="C115" s="13"/>
      <c r="D115" s="13"/>
      <c r="E115" s="13"/>
      <c r="F115" s="13"/>
      <c r="G115" s="13"/>
      <c r="H115" s="13"/>
    </row>
    <row r="116" spans="3:19" s="12" customFormat="1" x14ac:dyDescent="0.2">
      <c r="C116" s="13"/>
      <c r="D116" s="13"/>
      <c r="E116" s="13"/>
      <c r="F116" s="13"/>
      <c r="G116" s="13"/>
      <c r="H116" s="13"/>
    </row>
    <row r="117" spans="3:19" s="12" customFormat="1" x14ac:dyDescent="0.2">
      <c r="C117" s="13"/>
      <c r="D117" s="13"/>
      <c r="E117" s="13"/>
      <c r="F117" s="13"/>
      <c r="G117" s="13"/>
      <c r="H117" s="13"/>
      <c r="S117" s="12" t="s">
        <v>22</v>
      </c>
    </row>
    <row r="118" spans="3:19" s="12" customFormat="1" x14ac:dyDescent="0.2">
      <c r="C118" s="13"/>
      <c r="D118" s="13"/>
      <c r="E118" s="13"/>
      <c r="F118" s="13"/>
      <c r="G118" s="13"/>
      <c r="H118" s="13"/>
    </row>
    <row r="119" spans="3:19" s="12" customFormat="1" x14ac:dyDescent="0.2">
      <c r="C119" s="13"/>
      <c r="D119" s="13"/>
      <c r="E119" s="13"/>
      <c r="F119" s="13"/>
      <c r="G119" s="13"/>
      <c r="H119" s="13"/>
    </row>
    <row r="120" spans="3:19" s="12" customFormat="1" x14ac:dyDescent="0.2">
      <c r="C120" s="13"/>
      <c r="D120" s="13"/>
      <c r="E120" s="13"/>
      <c r="F120" s="13"/>
      <c r="G120" s="13"/>
      <c r="H120" s="13"/>
    </row>
    <row r="121" spans="3:19" s="12" customFormat="1" x14ac:dyDescent="0.2">
      <c r="C121" s="13"/>
      <c r="D121" s="13"/>
      <c r="E121" s="13"/>
      <c r="F121" s="13"/>
      <c r="G121" s="13"/>
      <c r="H121" s="13"/>
    </row>
    <row r="122" spans="3:19" s="12" customFormat="1" x14ac:dyDescent="0.2">
      <c r="C122" s="13"/>
      <c r="D122" s="13"/>
      <c r="E122" s="13"/>
      <c r="F122" s="13"/>
      <c r="G122" s="13"/>
      <c r="H122" s="13"/>
    </row>
    <row r="123" spans="3:19" s="12" customFormat="1" x14ac:dyDescent="0.2">
      <c r="C123" s="13"/>
      <c r="D123" s="13"/>
      <c r="E123" s="13"/>
      <c r="F123" s="13"/>
      <c r="G123" s="13"/>
      <c r="H123" s="13"/>
    </row>
    <row r="124" spans="3:19" s="12" customFormat="1" x14ac:dyDescent="0.2">
      <c r="C124" s="13"/>
      <c r="D124" s="13"/>
      <c r="E124" s="13"/>
      <c r="F124" s="13"/>
      <c r="G124" s="13"/>
      <c r="H124" s="13"/>
    </row>
    <row r="125" spans="3:19" s="12" customFormat="1" x14ac:dyDescent="0.2">
      <c r="C125" s="13"/>
      <c r="D125" s="13"/>
      <c r="E125" s="13"/>
      <c r="F125" s="13"/>
      <c r="G125" s="13"/>
      <c r="H125" s="13"/>
    </row>
    <row r="126" spans="3:19" s="12" customFormat="1" x14ac:dyDescent="0.2">
      <c r="C126" s="13"/>
      <c r="D126" s="13"/>
      <c r="E126" s="13"/>
      <c r="F126" s="13"/>
      <c r="G126" s="13"/>
      <c r="H126" s="13"/>
    </row>
    <row r="127" spans="3:19" s="12" customFormat="1" x14ac:dyDescent="0.2">
      <c r="C127" s="13"/>
      <c r="D127" s="13"/>
      <c r="E127" s="13"/>
      <c r="F127" s="13"/>
      <c r="G127" s="13"/>
      <c r="H127" s="13"/>
    </row>
    <row r="128" spans="3:19" s="12" customFormat="1" x14ac:dyDescent="0.2">
      <c r="C128" s="13"/>
      <c r="D128" s="13"/>
      <c r="E128" s="13"/>
      <c r="F128" s="13"/>
      <c r="G128" s="13"/>
      <c r="H128" s="13"/>
    </row>
    <row r="129" spans="3:8" s="12" customFormat="1" x14ac:dyDescent="0.2">
      <c r="C129" s="13"/>
      <c r="D129" s="13"/>
      <c r="E129" s="13"/>
      <c r="F129" s="13"/>
      <c r="G129" s="13"/>
      <c r="H129" s="13"/>
    </row>
    <row r="130" spans="3:8" s="12" customFormat="1" x14ac:dyDescent="0.2">
      <c r="C130" s="13"/>
      <c r="D130" s="13"/>
      <c r="E130" s="13"/>
      <c r="F130" s="13"/>
      <c r="G130" s="13"/>
      <c r="H130" s="13"/>
    </row>
    <row r="131" spans="3:8" s="12" customFormat="1" x14ac:dyDescent="0.2">
      <c r="C131" s="13"/>
      <c r="D131" s="13"/>
      <c r="E131" s="13"/>
      <c r="F131" s="13"/>
      <c r="G131" s="13"/>
      <c r="H131" s="13"/>
    </row>
    <row r="132" spans="3:8" s="12" customFormat="1" x14ac:dyDescent="0.2">
      <c r="C132" s="13"/>
      <c r="D132" s="13"/>
      <c r="E132" s="13"/>
      <c r="F132" s="13"/>
      <c r="G132" s="13"/>
      <c r="H132" s="13"/>
    </row>
    <row r="133" spans="3:8" s="12" customFormat="1" x14ac:dyDescent="0.2">
      <c r="C133" s="13"/>
      <c r="D133" s="13"/>
      <c r="E133" s="13"/>
      <c r="F133" s="13"/>
      <c r="G133" s="13"/>
      <c r="H133" s="13"/>
    </row>
    <row r="134" spans="3:8" s="12" customFormat="1" x14ac:dyDescent="0.2">
      <c r="C134" s="13"/>
      <c r="D134" s="13"/>
      <c r="E134" s="13"/>
      <c r="F134" s="13"/>
      <c r="G134" s="13"/>
      <c r="H134" s="13"/>
    </row>
    <row r="135" spans="3:8" s="12" customFormat="1" x14ac:dyDescent="0.2">
      <c r="C135" s="13"/>
      <c r="D135" s="13"/>
      <c r="E135" s="13"/>
      <c r="F135" s="13"/>
      <c r="G135" s="13"/>
      <c r="H135" s="13"/>
    </row>
    <row r="136" spans="3:8" s="12" customFormat="1" x14ac:dyDescent="0.2">
      <c r="C136" s="13"/>
      <c r="D136" s="13"/>
      <c r="E136" s="13"/>
      <c r="F136" s="13"/>
      <c r="G136" s="13"/>
      <c r="H136" s="13"/>
    </row>
    <row r="137" spans="3:8" s="12" customFormat="1" x14ac:dyDescent="0.2">
      <c r="C137" s="13"/>
      <c r="D137" s="13"/>
      <c r="E137" s="13"/>
      <c r="F137" s="13"/>
      <c r="G137" s="13"/>
      <c r="H137" s="13"/>
    </row>
    <row r="138" spans="3:8" s="12" customFormat="1" x14ac:dyDescent="0.2">
      <c r="C138" s="13"/>
      <c r="D138" s="13"/>
      <c r="E138" s="13"/>
      <c r="F138" s="13"/>
      <c r="G138" s="13"/>
      <c r="H138" s="13"/>
    </row>
    <row r="139" spans="3:8" s="12" customFormat="1" x14ac:dyDescent="0.2">
      <c r="C139" s="13"/>
      <c r="D139" s="13"/>
      <c r="E139" s="13"/>
      <c r="F139" s="13"/>
      <c r="G139" s="13"/>
      <c r="H139" s="13"/>
    </row>
    <row r="140" spans="3:8" s="12" customFormat="1" x14ac:dyDescent="0.2">
      <c r="C140" s="13"/>
      <c r="D140" s="13"/>
      <c r="E140" s="13"/>
      <c r="F140" s="13"/>
      <c r="G140" s="13"/>
      <c r="H140" s="13"/>
    </row>
    <row r="141" spans="3:8" s="12" customFormat="1" x14ac:dyDescent="0.2">
      <c r="C141" s="13"/>
      <c r="D141" s="13"/>
      <c r="E141" s="13"/>
      <c r="F141" s="13"/>
      <c r="G141" s="13"/>
      <c r="H141" s="13"/>
    </row>
    <row r="142" spans="3:8" s="12" customFormat="1" x14ac:dyDescent="0.2">
      <c r="C142" s="13"/>
      <c r="D142" s="13"/>
      <c r="E142" s="13"/>
      <c r="F142" s="13"/>
      <c r="G142" s="13"/>
      <c r="H142" s="13"/>
    </row>
    <row r="143" spans="3:8" s="12" customFormat="1" x14ac:dyDescent="0.2">
      <c r="C143" s="13"/>
      <c r="D143" s="13"/>
      <c r="E143" s="13"/>
      <c r="F143" s="13"/>
      <c r="G143" s="13"/>
      <c r="H143" s="13"/>
    </row>
    <row r="144" spans="3:8" s="12" customFormat="1" x14ac:dyDescent="0.2">
      <c r="C144" s="13"/>
      <c r="D144" s="13"/>
      <c r="E144" s="13"/>
      <c r="F144" s="13"/>
      <c r="G144" s="13"/>
      <c r="H144" s="13"/>
    </row>
    <row r="145" spans="3:8" s="12" customFormat="1" x14ac:dyDescent="0.2">
      <c r="C145" s="13"/>
      <c r="D145" s="13"/>
      <c r="E145" s="13"/>
      <c r="F145" s="13"/>
      <c r="G145" s="13"/>
      <c r="H145" s="13"/>
    </row>
    <row r="146" spans="3:8" s="12" customFormat="1" x14ac:dyDescent="0.2">
      <c r="C146" s="13"/>
      <c r="D146" s="13"/>
      <c r="E146" s="13"/>
      <c r="F146" s="13"/>
      <c r="G146" s="13"/>
      <c r="H146" s="13"/>
    </row>
    <row r="147" spans="3:8" s="12" customFormat="1" x14ac:dyDescent="0.2">
      <c r="C147" s="13"/>
      <c r="D147" s="13"/>
      <c r="E147" s="13"/>
      <c r="F147" s="13"/>
      <c r="G147" s="13"/>
      <c r="H147" s="13"/>
    </row>
    <row r="148" spans="3:8" s="12" customFormat="1" x14ac:dyDescent="0.2">
      <c r="C148" s="13"/>
      <c r="D148" s="13"/>
      <c r="E148" s="13"/>
      <c r="F148" s="13"/>
      <c r="G148" s="13"/>
      <c r="H148" s="13"/>
    </row>
    <row r="149" spans="3:8" s="12" customFormat="1" x14ac:dyDescent="0.2">
      <c r="C149" s="13"/>
      <c r="D149" s="13"/>
      <c r="E149" s="13"/>
      <c r="F149" s="13"/>
      <c r="G149" s="13"/>
      <c r="H149" s="13"/>
    </row>
    <row r="150" spans="3:8" s="12" customFormat="1" x14ac:dyDescent="0.2">
      <c r="C150" s="13"/>
      <c r="D150" s="13"/>
      <c r="E150" s="13"/>
      <c r="F150" s="13"/>
      <c r="G150" s="13"/>
      <c r="H150" s="13"/>
    </row>
    <row r="151" spans="3:8" s="12" customFormat="1" x14ac:dyDescent="0.2">
      <c r="C151" s="13"/>
      <c r="D151" s="13"/>
      <c r="E151" s="13"/>
      <c r="F151" s="13"/>
      <c r="G151" s="13"/>
      <c r="H151" s="13"/>
    </row>
    <row r="152" spans="3:8" s="12" customFormat="1" x14ac:dyDescent="0.2">
      <c r="C152" s="13"/>
      <c r="D152" s="13"/>
      <c r="E152" s="13"/>
      <c r="F152" s="13"/>
      <c r="G152" s="13"/>
      <c r="H152" s="13"/>
    </row>
    <row r="153" spans="3:8" s="12" customFormat="1" x14ac:dyDescent="0.2">
      <c r="C153" s="13"/>
      <c r="D153" s="13"/>
      <c r="E153" s="13"/>
      <c r="F153" s="13"/>
      <c r="G153" s="13"/>
      <c r="H153" s="13"/>
    </row>
    <row r="154" spans="3:8" s="12" customFormat="1" x14ac:dyDescent="0.2">
      <c r="C154" s="13"/>
      <c r="D154" s="13"/>
      <c r="E154" s="13"/>
      <c r="F154" s="13"/>
      <c r="G154" s="13"/>
      <c r="H154" s="13"/>
    </row>
    <row r="155" spans="3:8" s="12" customFormat="1" x14ac:dyDescent="0.2">
      <c r="C155" s="13"/>
      <c r="D155" s="13"/>
      <c r="E155" s="13"/>
      <c r="F155" s="13"/>
      <c r="G155" s="13"/>
      <c r="H155" s="13"/>
    </row>
    <row r="156" spans="3:8" s="12" customFormat="1" x14ac:dyDescent="0.2">
      <c r="C156" s="13"/>
      <c r="D156" s="13"/>
      <c r="E156" s="13"/>
      <c r="F156" s="13"/>
      <c r="G156" s="13"/>
      <c r="H156" s="13"/>
    </row>
    <row r="157" spans="3:8" s="12" customFormat="1" x14ac:dyDescent="0.2">
      <c r="C157" s="13"/>
      <c r="D157" s="13"/>
      <c r="E157" s="13"/>
      <c r="F157" s="13"/>
      <c r="G157" s="13"/>
      <c r="H157" s="13"/>
    </row>
    <row r="158" spans="3:8" s="12" customFormat="1" x14ac:dyDescent="0.2">
      <c r="C158" s="13"/>
      <c r="D158" s="13"/>
      <c r="E158" s="13"/>
      <c r="F158" s="13"/>
      <c r="G158" s="13"/>
      <c r="H158" s="13"/>
    </row>
    <row r="159" spans="3:8" s="12" customFormat="1" x14ac:dyDescent="0.2">
      <c r="C159" s="13"/>
      <c r="D159" s="13"/>
      <c r="E159" s="13"/>
      <c r="F159" s="13"/>
      <c r="G159" s="13"/>
      <c r="H159" s="13"/>
    </row>
    <row r="160" spans="3:8" s="12" customFormat="1" x14ac:dyDescent="0.2">
      <c r="C160" s="13"/>
      <c r="D160" s="13"/>
      <c r="E160" s="13"/>
      <c r="F160" s="13"/>
      <c r="G160" s="13"/>
      <c r="H160" s="13"/>
    </row>
    <row r="161" spans="3:8" s="12" customFormat="1" x14ac:dyDescent="0.2">
      <c r="C161" s="13"/>
      <c r="D161" s="13"/>
      <c r="E161" s="13"/>
      <c r="F161" s="13"/>
      <c r="G161" s="13"/>
      <c r="H161" s="13"/>
    </row>
    <row r="162" spans="3:8" s="12" customFormat="1" x14ac:dyDescent="0.2">
      <c r="C162" s="13"/>
      <c r="D162" s="13"/>
      <c r="E162" s="13"/>
      <c r="F162" s="13"/>
      <c r="G162" s="13"/>
      <c r="H162" s="13"/>
    </row>
    <row r="163" spans="3:8" s="12" customFormat="1" x14ac:dyDescent="0.2">
      <c r="C163" s="13"/>
      <c r="D163" s="13"/>
      <c r="E163" s="13"/>
      <c r="F163" s="13"/>
      <c r="G163" s="13"/>
      <c r="H163" s="13"/>
    </row>
    <row r="164" spans="3:8" s="12" customFormat="1" x14ac:dyDescent="0.2">
      <c r="C164" s="13"/>
      <c r="D164" s="13"/>
      <c r="E164" s="13"/>
      <c r="F164" s="13"/>
      <c r="G164" s="13"/>
      <c r="H164" s="13"/>
    </row>
    <row r="165" spans="3:8" x14ac:dyDescent="0.2">
      <c r="C165" s="10"/>
      <c r="D165" s="10"/>
      <c r="E165" s="10"/>
      <c r="F165" s="10"/>
      <c r="G165" s="10"/>
      <c r="H165" s="10"/>
    </row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5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Alma Erika Contreras Coronado</cp:lastModifiedBy>
  <cp:lastPrinted>2022-02-01T00:59:41Z</cp:lastPrinted>
  <dcterms:created xsi:type="dcterms:W3CDTF">2020-01-08T21:44:09Z</dcterms:created>
  <dcterms:modified xsi:type="dcterms:W3CDTF">2022-02-01T00:59:44Z</dcterms:modified>
</cp:coreProperties>
</file>